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c34e1430c4ab8187/Escritorio/"/>
    </mc:Choice>
  </mc:AlternateContent>
  <xr:revisionPtr revIDLastSave="64" documentId="13_ncr:1_{C1747F21-035A-429D-BA6E-01C0A3DD8C8D}" xr6:coauthVersionLast="47" xr6:coauthVersionMax="47" xr10:uidLastSave="{992C8BC8-3C0A-446B-9551-38B8D8527046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8" yWindow="-108" windowWidth="23256" windowHeight="12456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13" i="1"/>
  <c r="G17" i="1"/>
  <c r="F17" i="1"/>
  <c r="D17" i="1"/>
  <c r="C17" i="1"/>
  <c r="E17" i="1" s="1"/>
  <c r="G27" i="1"/>
  <c r="F27" i="1"/>
  <c r="D27" i="1"/>
  <c r="C27" i="1"/>
  <c r="G37" i="1"/>
  <c r="F37" i="1"/>
  <c r="D37" i="1"/>
  <c r="C37" i="1"/>
  <c r="E37" i="1" s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E69" i="1" s="1"/>
  <c r="H69" i="1" s="1"/>
  <c r="G73" i="1"/>
  <c r="F73" i="1"/>
  <c r="D73" i="1"/>
  <c r="D81" i="1" s="1"/>
  <c r="C73" i="1"/>
  <c r="E73" i="1" s="1"/>
  <c r="H73" i="1" s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27" i="1" l="1"/>
  <c r="H37" i="1"/>
  <c r="G81" i="1"/>
  <c r="F81" i="1"/>
  <c r="H27" i="1"/>
  <c r="H17" i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<sst xmlns="http://schemas.openxmlformats.org/spreadsheetml/2006/main" count="89" uniqueCount="89">
  <si>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</si>
  <si>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</si>
  <si>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</si>
  <si>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</si>
  <si>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</si>
  <si>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</si>
  <si>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</si>
  <si>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</si>
  <si>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</si>
  <si>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</si>
  <si>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</si>
  <si>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</si>
  <si>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</si>
  <si>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</si>
  <si>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</si>
  <si>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</si>
  <si>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</si>
  <si>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</si>
  <si>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</si>
  <si>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</si>
  <si>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</si>
  <si>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</si>
  <si>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</si>
  <si>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</si>
  <si>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</si>
  <si>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</si>
  <si>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</si>
  <si>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</si>
  <si>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</si>
  <si>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</si>
  <si>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</si>
  <si>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</si>
  <si>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</si>
  <si>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</si>
  <si>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</si>
  <si>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</si>
  <si>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</si>
  <si>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</si>
  <si>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</si>
  <si>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</si>
  <si>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</si>
  <si>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</si>
  <si>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</si>
  <si>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</si>
  <si>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</si>
  <si>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</si>
  <si>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</si>
  <si>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</si>
  <si>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</si>
  <si>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</si>
  <si>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</si>
  <si>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</si>
  <si>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</si>
  <si>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</si>
  <si>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</si>
  <si>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</si>
  <si>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</si>
  <si>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</si>
  <si>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</si>
  <si>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</si>
  <si>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</si>
  <si>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</si>
  <si>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</si>
  <si>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</si>
  <si>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</si>
  <si>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</si>
  <si>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</si>
  <si>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</si>
  <si>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</si>
  <si>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</si>
  <si>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</si>
  <si>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</si>
  <si>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</si>
  <si>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</si>
  <si>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</si>
  <si>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</si>
  <si>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</si>
  <si>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</si>
  <si>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</si>
  <si>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</si>
  <si>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</si>
  <si>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</si>
  <si>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</si>
  <si>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</si>
  <si>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</si>
  <si>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</si>
  <si>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RURAL DE AGUA Y SANEAMIENTO DE PUEBLITO DE ALLENDE</t>
  </si>
  <si>
    <t>Del 2021 al 2022</t>
  </si>
  <si>
    <t xml:space="preserve">Bajo protesta de decir verdad declaramos que los estados financieros y sus notas, son razonablemente correctos y son respobsabilidad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</si>
</sst>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1211580</xdr:colOff>
      <xdr:row>83</xdr:row>
      <xdr:rowOff>91440</xdr:rowOff>
    </xdr:from>
    <xdr:to>
      <xdr:col>1</xdr:col>
      <xdr:colOff>3451860</xdr:colOff>
      <xdr:row>89</xdr:row>
      <xdr:rowOff>55230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517572-3272-4F8C-83EC-86708E5F0F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691" t="34820" r="37215" b="52431"/>
        <a:stretch/>
      </xdr:blipFill>
      <xdr:spPr>
        <a:xfrm>
          <a:off x="1531620" y="14180820"/>
          <a:ext cx="2240280" cy="878190"/>
        </a:xfrm>
        <a:prstGeom prst="rect">
          <a:avLst/>
        </a:prstGeom>
      </xdr:spPr>
    </xdr:pic>
    <xdr:clientData/>
  </xdr:twoCellAnchor>
  <xdr:twoCellAnchor editAs="oneCell">
    <xdr:from>
      <xdr:col>1</xdr:col>
      <xdr:colOff>3695700</xdr:colOff>
      <xdr:row>83</xdr:row>
      <xdr:rowOff>38100</xdr:rowOff>
    </xdr:from>
    <xdr:to>
      <xdr:col>4</xdr:col>
      <xdr:colOff>304800</xdr:colOff>
      <xdr:row>88</xdr:row>
      <xdr:rowOff>107751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C81F786-74C3-42D9-855E-5947B03CA9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3376"/>
        <a:stretch/>
      </xdr:blipFill>
      <xdr:spPr>
        <a:xfrm>
          <a:off x="4015740" y="14127480"/>
          <a:ext cx="2537460" cy="831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topLeftCell="A13" zoomScaleNormal="100" workbookViewId="0">
      <selection activeCell="E91" sqref="E91"/>
    </sheetView>
  </sheetViews>
  <sheetFormatPr baseColWidth="10" defaultColWidth="11.44140625" defaultRowHeight="12" x14ac:dyDescent="0.25"/>
  <cols>
    <col min="1" max="1" width="4.6640625" style="1" customWidth="1"/>
    <col min="2" max="2" width="58.6640625" style="1" customWidth="1"/>
    <col min="3" max="3" width="14.44140625" style="1" bestFit="1" customWidth="1"/>
    <col min="4" max="4" width="13.33203125" style="1" bestFit="1" customWidth="1"/>
    <col min="5" max="8" width="14.44140625" style="1" bestFit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24" t="s">
        <v>86</v>
      </c>
      <c r="C2" s="25"/>
      <c r="D2" s="25"/>
      <c r="E2" s="25"/>
      <c r="F2" s="25"/>
      <c r="G2" s="25"/>
      <c r="H2" s="26"/>
    </row>
    <row r="3" spans="2:9" x14ac:dyDescent="0.25">
      <c r="B3" s="27" t="s">
        <v>1</v>
      </c>
      <c r="C3" s="28"/>
      <c r="D3" s="28"/>
      <c r="E3" s="28"/>
      <c r="F3" s="28"/>
      <c r="G3" s="28"/>
      <c r="H3" s="29"/>
    </row>
    <row r="4" spans="2:9" x14ac:dyDescent="0.25">
      <c r="B4" s="27" t="s">
        <v>2</v>
      </c>
      <c r="C4" s="28"/>
      <c r="D4" s="28"/>
      <c r="E4" s="28"/>
      <c r="F4" s="28"/>
      <c r="G4" s="28"/>
      <c r="H4" s="29"/>
    </row>
    <row r="5" spans="2:9" ht="12.6" thickBot="1" x14ac:dyDescent="0.3">
      <c r="B5" s="30" t="s">
        <v>87</v>
      </c>
      <c r="C5" s="31"/>
      <c r="D5" s="31"/>
      <c r="E5" s="31"/>
      <c r="F5" s="31"/>
      <c r="G5" s="31"/>
      <c r="H5" s="32"/>
    </row>
    <row r="6" spans="2:9" ht="12.6" thickBot="1" x14ac:dyDescent="0.3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6" thickBot="1" x14ac:dyDescent="0.3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3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650003.92000000004</v>
      </c>
      <c r="D9" s="16">
        <f>SUM(D10:D16)</f>
        <v>0</v>
      </c>
      <c r="E9" s="16">
        <f t="shared" ref="E9:E26" si="0">C9+D9</f>
        <v>650003.92000000004</v>
      </c>
      <c r="F9" s="16">
        <f>SUM(F10:F16)</f>
        <v>804216.22000000009</v>
      </c>
      <c r="G9" s="16">
        <f>SUM(G10:G16)</f>
        <v>804216.22000000009</v>
      </c>
      <c r="H9" s="16">
        <f t="shared" ref="H9:H40" si="1">E9-F9</f>
        <v>-154212.30000000005</v>
      </c>
    </row>
    <row r="10" spans="2:9" ht="12" customHeight="1" x14ac:dyDescent="0.25">
      <c r="B10" s="11" t="s">
        <v>14</v>
      </c>
      <c r="C10" s="12">
        <v>503059.27</v>
      </c>
      <c r="D10" s="13">
        <v>0</v>
      </c>
      <c r="E10" s="18">
        <f t="shared" si="0"/>
        <v>503059.27</v>
      </c>
      <c r="F10" s="12">
        <v>469295.09</v>
      </c>
      <c r="G10" s="12">
        <v>469295.09</v>
      </c>
      <c r="H10" s="20">
        <f t="shared" si="1"/>
        <v>33764.179999999993</v>
      </c>
    </row>
    <row r="11" spans="2:9" ht="12" customHeight="1" x14ac:dyDescent="0.25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142320.01</v>
      </c>
      <c r="G11" s="12">
        <v>142320.01</v>
      </c>
      <c r="H11" s="20">
        <f t="shared" si="1"/>
        <v>-142320.01</v>
      </c>
    </row>
    <row r="12" spans="2:9" ht="12" customHeight="1" x14ac:dyDescent="0.25">
      <c r="B12" s="11" t="s">
        <v>16</v>
      </c>
      <c r="C12" s="12">
        <v>84894.28</v>
      </c>
      <c r="D12" s="13">
        <v>0</v>
      </c>
      <c r="E12" s="18">
        <f t="shared" si="0"/>
        <v>84894.28</v>
      </c>
      <c r="F12" s="12">
        <v>138140.76</v>
      </c>
      <c r="G12" s="12">
        <v>138140.76</v>
      </c>
      <c r="H12" s="20">
        <f t="shared" si="1"/>
        <v>-53246.48000000001</v>
      </c>
    </row>
    <row r="13" spans="2:9" ht="12" customHeight="1" x14ac:dyDescent="0.25">
      <c r="B13" s="11" t="s">
        <v>17</v>
      </c>
      <c r="C13" s="12">
        <v>1226.3599999999999</v>
      </c>
      <c r="D13" s="13">
        <v>0</v>
      </c>
      <c r="E13" s="18">
        <f>C13+D13</f>
        <v>1226.3599999999999</v>
      </c>
      <c r="F13" s="12">
        <v>0</v>
      </c>
      <c r="G13" s="12">
        <v>0</v>
      </c>
      <c r="H13" s="20">
        <f t="shared" si="1"/>
        <v>1226.3599999999999</v>
      </c>
    </row>
    <row r="14" spans="2:9" ht="12" customHeight="1" x14ac:dyDescent="0.25">
      <c r="B14" s="11" t="s">
        <v>18</v>
      </c>
      <c r="C14" s="12">
        <v>60824.01</v>
      </c>
      <c r="D14" s="13">
        <v>0</v>
      </c>
      <c r="E14" s="18">
        <f t="shared" si="0"/>
        <v>60824.01</v>
      </c>
      <c r="F14" s="12">
        <v>54460.36</v>
      </c>
      <c r="G14" s="12">
        <v>54460.36</v>
      </c>
      <c r="H14" s="20">
        <f t="shared" si="1"/>
        <v>6363.6500000000015</v>
      </c>
    </row>
    <row r="15" spans="2:9" ht="12" customHeight="1" x14ac:dyDescent="0.25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5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5">
      <c r="B17" s="6" t="s">
        <v>21</v>
      </c>
      <c r="C17" s="16">
        <f>SUM(C18:C26)</f>
        <v>378001.82000000007</v>
      </c>
      <c r="D17" s="16">
        <f>SUM(D18:D26)</f>
        <v>0</v>
      </c>
      <c r="E17" s="16">
        <f t="shared" si="0"/>
        <v>378001.82000000007</v>
      </c>
      <c r="F17" s="16">
        <f>SUM(F18:F26)</f>
        <v>424631.81</v>
      </c>
      <c r="G17" s="16">
        <f>SUM(G18:G26)</f>
        <v>424631.81</v>
      </c>
      <c r="H17" s="16">
        <f t="shared" si="1"/>
        <v>-46629.989999999932</v>
      </c>
    </row>
    <row r="18" spans="2:8" ht="22.8" x14ac:dyDescent="0.25">
      <c r="B18" s="9" t="s">
        <v>22</v>
      </c>
      <c r="C18" s="12">
        <v>11225.99</v>
      </c>
      <c r="D18" s="13">
        <v>0</v>
      </c>
      <c r="E18" s="18">
        <f t="shared" si="0"/>
        <v>11225.99</v>
      </c>
      <c r="F18" s="12">
        <v>16530.919999999998</v>
      </c>
      <c r="G18" s="12">
        <v>16530.919999999998</v>
      </c>
      <c r="H18" s="20">
        <f t="shared" si="1"/>
        <v>-5304.9299999999985</v>
      </c>
    </row>
    <row r="19" spans="2:8" ht="12" customHeight="1" x14ac:dyDescent="0.25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5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19251.46</v>
      </c>
      <c r="G20" s="12">
        <v>19251.46</v>
      </c>
      <c r="H20" s="20">
        <f t="shared" si="1"/>
        <v>-19251.46</v>
      </c>
    </row>
    <row r="21" spans="2:8" ht="12" customHeight="1" x14ac:dyDescent="0.25">
      <c r="B21" s="9" t="s">
        <v>25</v>
      </c>
      <c r="C21" s="12">
        <v>104591.71</v>
      </c>
      <c r="D21" s="13">
        <v>0</v>
      </c>
      <c r="E21" s="18">
        <f t="shared" si="0"/>
        <v>104591.71</v>
      </c>
      <c r="F21" s="12">
        <v>91254.48</v>
      </c>
      <c r="G21" s="12">
        <v>91254.48</v>
      </c>
      <c r="H21" s="20">
        <f t="shared" si="1"/>
        <v>13337.23000000001</v>
      </c>
    </row>
    <row r="22" spans="2:8" ht="12" customHeight="1" x14ac:dyDescent="0.25">
      <c r="B22" s="9" t="s">
        <v>26</v>
      </c>
      <c r="C22" s="12">
        <v>9335.0400000000009</v>
      </c>
      <c r="D22" s="13">
        <v>0</v>
      </c>
      <c r="E22" s="18">
        <f t="shared" si="0"/>
        <v>9335.0400000000009</v>
      </c>
      <c r="F22" s="12">
        <v>11440</v>
      </c>
      <c r="G22" s="12">
        <v>11440</v>
      </c>
      <c r="H22" s="20">
        <f t="shared" si="1"/>
        <v>-2104.9599999999991</v>
      </c>
    </row>
    <row r="23" spans="2:8" ht="12" customHeight="1" x14ac:dyDescent="0.25">
      <c r="B23" s="9" t="s">
        <v>27</v>
      </c>
      <c r="C23" s="12">
        <v>111065.44</v>
      </c>
      <c r="D23" s="13">
        <v>0</v>
      </c>
      <c r="E23" s="18">
        <f t="shared" si="0"/>
        <v>111065.44</v>
      </c>
      <c r="F23" s="12">
        <v>91605.16</v>
      </c>
      <c r="G23" s="12">
        <v>91605.16</v>
      </c>
      <c r="H23" s="20">
        <f t="shared" si="1"/>
        <v>19460.28</v>
      </c>
    </row>
    <row r="24" spans="2:8" ht="12" customHeight="1" x14ac:dyDescent="0.25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2241.38</v>
      </c>
      <c r="G24" s="12">
        <v>2241.38</v>
      </c>
      <c r="H24" s="20">
        <f t="shared" si="1"/>
        <v>-2241.38</v>
      </c>
    </row>
    <row r="25" spans="2:8" ht="12" customHeight="1" x14ac:dyDescent="0.25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5">
      <c r="B26" s="9" t="s">
        <v>30</v>
      </c>
      <c r="C26" s="12">
        <v>141783.64000000001</v>
      </c>
      <c r="D26" s="13">
        <v>0</v>
      </c>
      <c r="E26" s="18">
        <f t="shared" si="0"/>
        <v>141783.64000000001</v>
      </c>
      <c r="F26" s="12">
        <v>192308.41</v>
      </c>
      <c r="G26" s="12">
        <v>192308.41</v>
      </c>
      <c r="H26" s="20">
        <f t="shared" si="1"/>
        <v>-50524.76999999999</v>
      </c>
    </row>
    <row r="27" spans="2:8" ht="20.100000000000001" customHeight="1" x14ac:dyDescent="0.25">
      <c r="B27" s="6" t="s">
        <v>31</v>
      </c>
      <c r="C27" s="16">
        <f>SUM(C28:C36)</f>
        <v>655843.10000000009</v>
      </c>
      <c r="D27" s="16">
        <f>SUM(D28:D36)</f>
        <v>0</v>
      </c>
      <c r="E27" s="16">
        <f>D27+C27</f>
        <v>655843.10000000009</v>
      </c>
      <c r="F27" s="16">
        <f>SUM(F28:F36)</f>
        <v>655971.4</v>
      </c>
      <c r="G27" s="16">
        <f>SUM(G28:G36)</f>
        <v>655971.4</v>
      </c>
      <c r="H27" s="16">
        <f t="shared" si="1"/>
        <v>-128.29999999993015</v>
      </c>
    </row>
    <row r="28" spans="2:8" x14ac:dyDescent="0.25">
      <c r="B28" s="9" t="s">
        <v>32</v>
      </c>
      <c r="C28" s="12">
        <v>371995.2</v>
      </c>
      <c r="D28" s="13">
        <v>0</v>
      </c>
      <c r="E28" s="18">
        <f t="shared" ref="E28:E36" si="2">C28+D28</f>
        <v>371995.2</v>
      </c>
      <c r="F28" s="12">
        <v>273249.03999999998</v>
      </c>
      <c r="G28" s="12">
        <v>273249.03999999998</v>
      </c>
      <c r="H28" s="20">
        <f t="shared" si="1"/>
        <v>98746.160000000033</v>
      </c>
    </row>
    <row r="29" spans="2:8" x14ac:dyDescent="0.25">
      <c r="B29" s="9" t="s">
        <v>33</v>
      </c>
      <c r="C29" s="12">
        <v>79170</v>
      </c>
      <c r="D29" s="13">
        <v>0</v>
      </c>
      <c r="E29" s="18">
        <f t="shared" si="2"/>
        <v>79170</v>
      </c>
      <c r="F29" s="12">
        <v>96280.35</v>
      </c>
      <c r="G29" s="12">
        <v>96280.35</v>
      </c>
      <c r="H29" s="20">
        <f t="shared" si="1"/>
        <v>-17110.350000000006</v>
      </c>
    </row>
    <row r="30" spans="2:8" ht="12" customHeight="1" x14ac:dyDescent="0.25">
      <c r="B30" s="9" t="s">
        <v>34</v>
      </c>
      <c r="C30" s="12">
        <v>39546.94</v>
      </c>
      <c r="D30" s="13">
        <v>0</v>
      </c>
      <c r="E30" s="18">
        <f t="shared" si="2"/>
        <v>39546.94</v>
      </c>
      <c r="F30" s="12">
        <v>57378.22</v>
      </c>
      <c r="G30" s="12">
        <v>57378.22</v>
      </c>
      <c r="H30" s="20">
        <f t="shared" si="1"/>
        <v>-17831.28</v>
      </c>
    </row>
    <row r="31" spans="2:8" x14ac:dyDescent="0.25">
      <c r="B31" s="9" t="s">
        <v>35</v>
      </c>
      <c r="C31" s="12">
        <v>2845.02</v>
      </c>
      <c r="D31" s="13">
        <v>0</v>
      </c>
      <c r="E31" s="18">
        <f t="shared" si="2"/>
        <v>2845.02</v>
      </c>
      <c r="F31" s="12">
        <v>1176</v>
      </c>
      <c r="G31" s="12">
        <v>1176</v>
      </c>
      <c r="H31" s="20">
        <f t="shared" si="1"/>
        <v>1669.02</v>
      </c>
    </row>
    <row r="32" spans="2:8" x14ac:dyDescent="0.25">
      <c r="B32" s="9" t="s">
        <v>36</v>
      </c>
      <c r="C32" s="12">
        <v>43770.48</v>
      </c>
      <c r="D32" s="13">
        <v>0</v>
      </c>
      <c r="E32" s="18">
        <f t="shared" si="2"/>
        <v>43770.48</v>
      </c>
      <c r="F32" s="12">
        <v>46701</v>
      </c>
      <c r="G32" s="12">
        <v>46701</v>
      </c>
      <c r="H32" s="20">
        <f t="shared" si="1"/>
        <v>-2930.5199999999968</v>
      </c>
    </row>
    <row r="33" spans="2:8" x14ac:dyDescent="0.25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5">
      <c r="B34" s="9" t="s">
        <v>38</v>
      </c>
      <c r="C34" s="12">
        <v>16640.28</v>
      </c>
      <c r="D34" s="13">
        <v>0</v>
      </c>
      <c r="E34" s="18">
        <f t="shared" si="2"/>
        <v>16640.28</v>
      </c>
      <c r="F34" s="12">
        <v>46708.62</v>
      </c>
      <c r="G34" s="12">
        <v>46708.62</v>
      </c>
      <c r="H34" s="20">
        <f t="shared" si="1"/>
        <v>-30068.340000000004</v>
      </c>
    </row>
    <row r="35" spans="2:8" x14ac:dyDescent="0.25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7200</v>
      </c>
      <c r="G35" s="12">
        <v>7200</v>
      </c>
      <c r="H35" s="20">
        <f t="shared" si="1"/>
        <v>-7200</v>
      </c>
    </row>
    <row r="36" spans="2:8" x14ac:dyDescent="0.25">
      <c r="B36" s="9" t="s">
        <v>40</v>
      </c>
      <c r="C36" s="12">
        <v>101875.18</v>
      </c>
      <c r="D36" s="13">
        <v>0</v>
      </c>
      <c r="E36" s="18">
        <f t="shared" si="2"/>
        <v>101875.18</v>
      </c>
      <c r="F36" s="12">
        <v>127278.17</v>
      </c>
      <c r="G36" s="12">
        <v>127278.17</v>
      </c>
      <c r="H36" s="20">
        <f t="shared" si="1"/>
        <v>-25402.990000000005</v>
      </c>
    </row>
    <row r="37" spans="2:8" ht="20.100000000000001" customHeight="1" x14ac:dyDescent="0.25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1500</v>
      </c>
      <c r="G37" s="16">
        <f>SUM(G38:G46)</f>
        <v>1500</v>
      </c>
      <c r="H37" s="16">
        <f t="shared" si="1"/>
        <v>-1500</v>
      </c>
    </row>
    <row r="38" spans="2:8" ht="12" customHeight="1" x14ac:dyDescent="0.25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5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5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5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5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5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5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5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1500</v>
      </c>
      <c r="G45" s="12">
        <v>1500</v>
      </c>
      <c r="H45" s="20">
        <f t="shared" si="4"/>
        <v>-1500</v>
      </c>
    </row>
    <row r="46" spans="2:8" ht="12" customHeight="1" thickBot="1" x14ac:dyDescent="0.3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5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5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5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5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5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5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5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5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5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5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5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5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5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5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5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5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5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5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5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5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5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5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5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5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5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5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5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5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5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5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5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5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5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6" thickBot="1" x14ac:dyDescent="0.3">
      <c r="B81" s="8" t="s">
        <v>85</v>
      </c>
      <c r="C81" s="22">
        <f>SUM(C73,C69,C61,C57,C47,C27,C37,C17,C9)</f>
        <v>1683848.8400000003</v>
      </c>
      <c r="D81" s="22">
        <f>SUM(D73,D69,D61,D57,D47,D37,D27,D17,D9)</f>
        <v>0</v>
      </c>
      <c r="E81" s="22">
        <f>C81+D81</f>
        <v>1683848.8400000003</v>
      </c>
      <c r="F81" s="22">
        <f>SUM(F73,F69,F61,F57,F47,F37,F17,F27,F9)</f>
        <v>1886319.4300000002</v>
      </c>
      <c r="G81" s="22">
        <f>SUM(G73,G69,G61,G57,G47,G37,G27,G17,G9)</f>
        <v>1886319.4300000002</v>
      </c>
      <c r="H81" s="22">
        <f t="shared" si="5"/>
        <v>-202470.58999999985</v>
      </c>
    </row>
    <row r="83" spans="2:8" s="23" customFormat="1" x14ac:dyDescent="0.25">
      <c r="B83" s="41" t="s">
        <v>88</v>
      </c>
      <c r="C83" s="41"/>
    </row>
    <row r="84" spans="2:8" s="23" customFormat="1" x14ac:dyDescent="0.25"/>
    <row r="85" spans="2:8" s="23" customFormat="1" x14ac:dyDescent="0.25"/>
    <row r="86" spans="2:8" s="23" customFormat="1" x14ac:dyDescent="0.25"/>
    <row r="87" spans="2:8" s="23" customFormat="1" x14ac:dyDescent="0.25"/>
    <row r="88" spans="2:8" s="23" customFormat="1" x14ac:dyDescent="0.25"/>
    <row r="89" spans="2:8" s="23" customFormat="1" x14ac:dyDescent="0.25"/>
    <row r="90" spans="2:8" s="23" customFormat="1" x14ac:dyDescent="0.25"/>
    <row r="91" spans="2:8" s="23" customFormat="1" x14ac:dyDescent="0.25"/>
    <row r="92" spans="2:8" s="23" customFormat="1" x14ac:dyDescent="0.25"/>
    <row r="93" spans="2:8" s="23" customFormat="1" x14ac:dyDescent="0.25"/>
    <row r="94" spans="2:8" s="23" customFormat="1" x14ac:dyDescent="0.25"/>
    <row r="95" spans="2:8" s="23" customFormat="1" x14ac:dyDescent="0.25"/>
    <row r="96" spans="2:8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2019-12-04T16:22:52Z</dcterms:created>
  <dcterms:modified xsi:type="dcterms:W3CDTF">2023-02-02T01:06:35Z</dcterms:modified>
</cp:coreProperties>
</file>